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<sst xmlns="http://schemas.openxmlformats.org/spreadsheetml/2006/main" count="21" uniqueCount="21">
  <si>
    <t>设备名称</t>
  </si>
  <si>
    <t>数量</t>
  </si>
  <si>
    <t>控制
单价（元）</t>
  </si>
  <si>
    <t>预算
总价（元）</t>
  </si>
  <si>
    <t>技术参数</t>
  </si>
  <si>
    <t>电动监护床</t>
  </si>
  <si>
    <t>1、要求床面尺寸：床板长2000mm±10mm，全长2210mm±10mm；床板宽860mm±10mm，全宽1005mm±10mm，护栏起降时宽度差≤25mm；
2、要求整床高低升降―升降位移高度≥350mm（床板到地面的高度），升降最低点由420mm ± 10mm， 至最高点770mm ± 10 mm；
3、要求背部升降角度至少为0-70度 ，腿部升降角度至少为0-25度；
4、要求床台正反倾斜―倾斜角度≥±12度，于任意高度、角度，床台降到最低点时，均能执行电动倾斜功能；
5、要求具备背腿连动功能，预防褥疮发生，方便医护人员进行患者照护；
6、要求电机马达：采用原装医用马达，床台、背部、腿部升降、倾斜电动马达≥四组，通过国际医疗级安规认证；安全、恒速、静音、无静电，至少符合IP66 防水防尘保护等级；
7、要求床头尾板为可拆卸式床头、床尾板，具有锁定装置，在紧急时能方便拆卸抢救、特殊护理及安全搬运患者；
8、▲要求床头尾板采用聚乙烯(PE)树脂材料一体吹塑成型，上有模压成型的原材料（HDPE）标识，为环保材料。床尾板设置安全指示标签，最大限度防止医疗安全事故的发生。（提供头尾板实物照片，有模压成型的原材料（HDPE）标识，高密度聚乙烯（HDPE）原材料ROHS检测报告）；
9、▲要求具备护栏双侧升降控制器：嵌入式升降控制器两组，安装于左右护栏内侧；清晰的床台、背部、腿部及头脚连动升降图形薄膜式按钮，操作方便；
10、▲要求具备手持线型控制器：大图标按键操作，并可悬挂在护栏上，操作自如，并设有电池指示灯并设有锁定按键。手持遥控器经久耐用、耐摔，在≥1米的高度下自由摔落≥1000次无任何损坏，无安全危险，无绝缘击穿。（提供证明材料）；
11、▲要求具备电动CPR(心肺复苏)功能：床体两侧下方具备电动CPR按键(心肺复苏)，避免病患误操作；遇急救时，单键操作10秒内即可将整床速降放平；
12、▲要求具备单键式座椅床姿功能（心脏椅位）：单键操作即可实现座椅姿势，提高病患舒适度；
13、▲要求具备单键式整床放平功能（检查体位）：单键操操作即可整床放平，不需进行个操作，一步到位，方便病患的检查及诊断作业；
14、要求床面具透气孔及有手部、腹部、膝部、脚部、胸部等八个束缚带固定孔， 表面平整、无毛边不伤手；
15、▲要求床板采用优质冷轧钢板一次冲压成型，床面板带有透气孔；金属表面经过多道工序处理，采用电泳+粉末双重喷涂方式，内外防锈，且经过耐挤压性、耐重物落下性、耐开水性、耐盐水喷雾性（盐雾≥500小时）、耐湿性等相关测试；
16、要求床面四角具床垫止滑垫，防止床垫左右滑动；
17、▲要求能够直接于床边进行x光透视摄影；
18、要求安全载重：≥230kg；
19、要求至少标配：标准医用床垫：1片/床，输液架：1支/床，升降床旁桌1张；
20、▲要求使用寿命≥8年；</t>
  </si>
  <si>
    <t>数显比浊仪</t>
  </si>
  <si>
    <t>1、要求能够自动将菌悬液浊度发送至医院现有全自动细菌鉴定、药敏仪（Vitek® 2）中，并关联鉴定/药敏卡片实现浊度溯源；
2、要求读数范围：至少可以测量0.0-4.0McF浊度；
3、要求配有≥4个 McFarland 参比品塑料双瓶试管，每个参比品都标有 McFarland 值：0.0（空白）、0.5、2.0 和 3.0；
4、要求适配比浊管规格至少包括：12×75mm的聚苯乙烯试管；
5、要求具备自动断电保护：1min以上没有试管插入，可自动切断电源保护系统；
6、要求结果存储：可储存≥10个最近测量值；
7、要求适用最高海拔： ＞1950 m；
8、要求具备无线传输功能：可以通过无线方式连接科室现用药敏分析系统，实现药敏结果可溯源菌悬液浊度；
9、要求标准比浊管效期≥2年：配套定标管长期有效，方便实验室进行比浊模块进行校准和定标；
10、▲要求要求整套设备使用寿命≥6年（需提供设备铭牌或说明书截图进行证明）；
11、▲要求质保≥2年，每半年校准，并提供校准报告，合格证书；
12、要求维修响应时间：12小时内提供响应服务，24小时内到达现场维修；</t>
  </si>
  <si>
    <t>医用电动病床（电动康复床）</t>
  </si>
  <si>
    <t>详见附件4</t>
  </si>
  <si>
    <t>可视喉镜</t>
  </si>
  <si>
    <t>1、要求整机由一个喉镜手柄和一个显示屏两部分组成；
2、▲要求景深至少为：5mm～200mm；
3、要求视场角：≥60°；
4、▲要求能够防雾：配备涂层材料为聚乙烯吡咯烷酮材质防雾镜片，有效防雾；
5、要求LED光源：光照强度应≥600lx、光源色温应≥5000K；
6、要求手柄插入部的长度≥83mm，适配成人插管需求；
7、要求手柄可适配一次性喉镜片；
8、要求配备≥4.0英寸手持式显示屏；
9、▲要求高清视频信号输出分辨率：≥720×720；
10、要求开机时间≤3秒，一键开机即能使用；
11、要求采用翻盖式结构可角度调节≥120°；
12、▲要求通过喉镜手柄按键即可实现：图像模式调节，图像冻结，拍照，录像功能（无需触摸屏幕，避免术后消毒问题）；
13、要求图像模式调节可至少选择两种图像显示模式（全屏模式、普通模式）；
14、要求配备有外置存储卡64G，可以存储图片及视频；可以通过储存卡和读卡器，传输图片和录像文件到计算机；
15、要求本机上可实时回放视频及照片；
16、要求亮度调节按键可调节操作手柄上的LED灯的亮度，可循环切换至少3种不同的LED灯亮度；
17、要求可进行色彩参数调节，包括对比度、饱和度及亮度；
18、要求采用立体式航空插座技术连接，有效避免传统点触式连接长时间使用后接触不良造成死机、卡屏；
19、要求用户访问控制：进入产品界面，可查看视频喉镜所观察的实时图像，并且可通过输入管理员密码操作按键更改系统的设置；
20、要求软件终身免费升级，手柄可兼容同品牌图像处理器，满足多场景使用；
21、▲要求使用寿命≥6年；</t>
  </si>
  <si>
    <t>牙椅水路消毒仪</t>
  </si>
  <si>
    <t>1、▲要求能够产生≥0.5mg/l浓度的臭氧水方式处理牙科所需用水的细菌，使其达到用水标准；
2、要求供电 ：DC-24V，额定功率：≤48W；
3、要求进水压力：2-4（Mpa），最大流量：≥2（L/min）；
4、▲水质要求：TDS 60-300  硬度180以下，臭氧浓度：0.5-1.5（mg/L,国家标准范围之内），水温要求：5-40（c°）；
5、要求1台仪器至少可供1台牙椅使用；
6、▲要求可灭生物类别至少包括：大肠杆菌、黄色葡萄球菌、铜绿假单包菌、白色念珠菌；
7、要求用水时自动启动，不用水时自动停机；
8、▲要求快速杀菌，抑制生物膜；满足水质要求，入口无感；无毒不含氯，持续消除管路异味；
9、▲要求无腐蚀无损器械，经久耐用；无需任何耗材，工作寿命长，体积细小，安装于地上不占任何地方；
10、要求祛除原有生物膜:经牙椅水源；流入臭氧水，实现全管路流通消毒；
11、要求抑制生物膜生长:臭氧水祛除生物膜同时持续消毒,管道不再见生物膜生长；
12、▲要求使用寿命≥5年；</t>
  </si>
  <si>
    <t>超声根管治疗仪</t>
  </si>
  <si>
    <t>1、要求电源至少包括；220VAC，50/60Hz；
2、要求设备至少为BF型；
3、要求负载间歇：5分钟/10分钟；
4、要求最大功耗：≤30VA；
5、要求振动频率至少为：28-36kHz；
6、要求水压：1-5bar（14.5-73psi）；
7、要求水过滤器：≤60微米；
8、要求外形尺寸≤：宽150毫米，长170毫米，高80毫米；重≤1.4公斤；
9、▲要求具备双向动力高效能超声发生器：可保持工作尖在单一水平上双向保持平滑，连续，精确的振动，根据工作尖的反馈，工作频率至少包括28-36KHZ自动调节；
10、要求具备颜色标记系统：通过机器表盘颜色标记和工作尖色环，能轻松对应每个工作尖所需理想功率，使用便捷且防止用错造成事故；
11、要求至少具备手柄压电陶瓷：≥4片；
12、要求手柄振幅：20-210微米，最大不高于210微米；
13、要求配置至少包括：主机一台；手柄一支；洁牙工作尖：1#，2#，10P各一支；工作尖钥匙；供水管（2米长软管，自带水过滤器）；带功能性地端的电源线；手柄线、脚踏开关及连线；
14、▲要求使用寿命≥10年；</t>
  </si>
  <si>
    <t>口腔压膜机</t>
  </si>
  <si>
    <t>1、要求电压：220-230V Ac 50Hz/60Hz；
2、要求功率：≤750W、重量：≤9KG；
3、要求工作气压：0.5-4.0bar；
4、▲要求红外线恒定加热温度：220℃（1 秒钟达到）；
5、要求尺寸：≤500*210*400mm；
6、要求正压技术使成型结果与模型极其密合，精确地压出牙齿形态；
7、▲要求至少具备硬质膜片 2.0mm 及以上制作正位器；
8、▲要求运动护齿膜片 5.0mm 正压一次成型；
9、要求采用先进的扫描技术获取膜片加热和冷却时间，避免手工设定带来的操作误差；
10、▲要求具备红外线恒温加热方式使加工制作时间至少缩短一倍，大大节约人工成本；
11、▲要求具备翻转压膜技术，带来充足的操作时间，可实现边加热边添加自凝胶的制作；
12、要求具备用户友好膜键盘及大显示屏，所有的操作参数可以在显示屏上记录；
13、要求配置至少包括：主机1台、压模机无铅钢砂（1kg）；
14、▲要求使用寿命≥6年；</t>
  </si>
  <si>
    <t>悬吊康复训练系统</t>
  </si>
  <si>
    <t>详见附件5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</si>
</sst>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0"/>
      <name val="RotisSansSerif"/>
      <charset val="134"/>
    </font>
    <font>
      <b/>
      <sz val="11"/>
      <color indexed="63"/>
      <name val="宋体"/>
      <charset val="134"/>
    </font>
    <font>
      <sz val="11"/>
      <color theme="1"/>
      <name val="RotisSansSerif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10" fillId="0" borderId="0"/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/>
    <xf numFmtId="0" fontId="5" fillId="14" borderId="0" applyNumberFormat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0"/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2" fillId="41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0" borderId="0"/>
    <xf numFmtId="0" fontId="34" fillId="41" borderId="3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5" fillId="42" borderId="1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0"/>
    <xf numFmtId="0" fontId="22" fillId="33" borderId="0" applyNumberFormat="0" applyBorder="0" applyAlignment="0" applyProtection="0">
      <alignment vertical="center"/>
    </xf>
    <xf numFmtId="0" fontId="17" fillId="0" borderId="0"/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3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0" borderId="0"/>
    <xf numFmtId="0" fontId="5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2" fillId="33" borderId="0" applyNumberFormat="0" applyBorder="0" applyAlignment="0" applyProtection="0">
      <alignment vertical="center"/>
    </xf>
    <xf numFmtId="0" fontId="17" fillId="0" borderId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/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24" borderId="0" applyNumberFormat="0" applyBorder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22" fillId="5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43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5" fillId="3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0" borderId="0"/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0" borderId="0"/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/>
    <xf numFmtId="0" fontId="5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22" fillId="3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42" fillId="51" borderId="1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/>
    <xf numFmtId="0" fontId="5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22" fillId="32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22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5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0"/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0" fillId="0" borderId="0"/>
    <xf numFmtId="0" fontId="29" fillId="3" borderId="0" applyNumberFormat="0" applyBorder="0" applyAlignment="0" applyProtection="0">
      <alignment vertical="center"/>
    </xf>
    <xf numFmtId="0" fontId="10" fillId="0" borderId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7" fillId="0" borderId="0"/>
    <xf numFmtId="0" fontId="42" fillId="51" borderId="16" applyNumberFormat="0" applyAlignment="0" applyProtection="0">
      <alignment vertical="center"/>
    </xf>
    <xf numFmtId="0" fontId="17" fillId="0" borderId="0"/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0" fillId="0" borderId="0" applyNumberFormat="0" applyFill="0" applyBorder="0" applyAlignment="0" applyProtection="0"/>
    <xf numFmtId="0" fontId="17" fillId="0" borderId="0"/>
    <xf numFmtId="0" fontId="31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1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 applyNumberFormat="0" applyFill="0" applyBorder="0" applyAlignment="0" applyProtection="0"/>
    <xf numFmtId="0" fontId="10" fillId="0" borderId="0"/>
    <xf numFmtId="0" fontId="1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51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38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38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41" fillId="18" borderId="16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1" fillId="18" borderId="16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1" fillId="18" borderId="16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1" fillId="18" borderId="16" applyNumberFormat="0" applyAlignment="0" applyProtection="0">
      <alignment vertical="center"/>
    </xf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41" fillId="18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9" borderId="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10" fillId="52" borderId="1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52" borderId="1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0" fillId="52" borderId="17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52" borderId="17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43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52" borderId="1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52" borderId="1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1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1" borderId="18" applyNumberFormat="0" applyAlignment="0" applyProtection="0">
      <alignment vertical="center"/>
    </xf>
    <xf numFmtId="0" fontId="10" fillId="0" borderId="0"/>
    <xf numFmtId="0" fontId="10" fillId="52" borderId="17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1" borderId="18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>
      <alignment vertical="center"/>
    </xf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42" fillId="51" borderId="16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9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1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51" borderId="18" applyNumberFormat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8" borderId="16" applyNumberFormat="0" applyAlignment="0" applyProtection="0">
      <alignment vertical="center"/>
    </xf>
    <xf numFmtId="0" fontId="41" fillId="18" borderId="16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  <xf numFmtId="0" fontId="10" fillId="52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2" borderId="17" applyNumberFormat="0" applyFont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13" workbookViewId="0">
      <selection activeCell="E13" sqref="E13"/>
    </sheetView>
  </sheetViews>
  <sheetFormatPr defaultColWidth="9" defaultRowHeight="14.4" outlineLevelCol="4"/>
  <cols>
    <col min="1" max="1" width="12.1111111111111" style="3" customWidth="1"/>
    <col min="2" max="2" width="6.66666666666667" style="3" customWidth="1"/>
    <col min="3" max="3" width="9.88888888888889" style="3" customWidth="1"/>
    <col min="4" max="4" width="9.33333333333333" style="3" customWidth="1"/>
    <col min="5" max="5" width="156.777777777778" style="4" customWidth="1"/>
    <col min="6" max="6" width="23" customWidth="1"/>
  </cols>
  <sheetData>
    <row r="1" s="1" customFormat="1" ht="49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="2" customFormat="1" ht="391" customHeight="1" spans="1:5">
      <c r="A2" s="7" t="s">
        <v>5</v>
      </c>
      <c r="B2" s="7">
        <v>2</v>
      </c>
      <c r="C2" s="7">
        <v>25000</v>
      </c>
      <c r="D2" s="7">
        <f t="shared" ref="D2:D10" si="0">C2*B2</f>
        <v>50000</v>
      </c>
      <c r="E2" s="8" t="s">
        <v>6</v>
      </c>
    </row>
    <row r="3" s="2" customFormat="1" ht="211" customHeight="1" spans="1:5">
      <c r="A3" s="7" t="s">
        <v>7</v>
      </c>
      <c r="B3" s="7">
        <v>1</v>
      </c>
      <c r="C3" s="7">
        <v>60000</v>
      </c>
      <c r="D3" s="7">
        <f t="shared" si="0"/>
        <v>60000</v>
      </c>
      <c r="E3" s="8" t="s">
        <v>8</v>
      </c>
    </row>
    <row r="4" s="2" customFormat="1" ht="60" customHeight="1" spans="1:5">
      <c r="A4" s="7" t="s">
        <v>9</v>
      </c>
      <c r="B4" s="7">
        <v>3</v>
      </c>
      <c r="C4" s="7">
        <v>40000</v>
      </c>
      <c r="D4" s="7">
        <f t="shared" si="0"/>
        <v>120000</v>
      </c>
      <c r="E4" s="9" t="s">
        <v>10</v>
      </c>
    </row>
    <row r="5" s="2" customFormat="1" ht="327.6" spans="1:5">
      <c r="A5" s="7" t="s">
        <v>11</v>
      </c>
      <c r="B5" s="7">
        <v>1</v>
      </c>
      <c r="C5" s="7">
        <v>45000</v>
      </c>
      <c r="D5" s="7">
        <f t="shared" si="0"/>
        <v>45000</v>
      </c>
      <c r="E5" s="8" t="s">
        <v>12</v>
      </c>
    </row>
    <row r="6" s="2" customFormat="1" ht="198" customHeight="1" spans="1:5">
      <c r="A6" s="7" t="s">
        <v>13</v>
      </c>
      <c r="B6" s="7">
        <v>26</v>
      </c>
      <c r="C6" s="7">
        <v>3600</v>
      </c>
      <c r="D6" s="7">
        <f t="shared" si="0"/>
        <v>93600</v>
      </c>
      <c r="E6" s="8" t="s">
        <v>14</v>
      </c>
    </row>
    <row r="7" s="2" customFormat="1" ht="259" customHeight="1" spans="1:5">
      <c r="A7" s="7" t="s">
        <v>15</v>
      </c>
      <c r="B7" s="7">
        <v>1</v>
      </c>
      <c r="C7" s="7">
        <v>20000</v>
      </c>
      <c r="D7" s="7">
        <f t="shared" si="0"/>
        <v>20000</v>
      </c>
      <c r="E7" s="8" t="s">
        <v>16</v>
      </c>
    </row>
    <row r="8" s="2" customFormat="1" ht="225" customHeight="1" spans="1:5">
      <c r="A8" s="7" t="s">
        <v>17</v>
      </c>
      <c r="B8" s="7">
        <v>1</v>
      </c>
      <c r="C8" s="7">
        <v>30000</v>
      </c>
      <c r="D8" s="7">
        <f t="shared" si="0"/>
        <v>30000</v>
      </c>
      <c r="E8" s="8" t="s">
        <v>18</v>
      </c>
    </row>
    <row r="9" s="2" customFormat="1" ht="61" customHeight="1" spans="1:5">
      <c r="A9" s="7" t="s">
        <v>19</v>
      </c>
      <c r="B9" s="7">
        <v>1</v>
      </c>
      <c r="C9" s="7">
        <v>168000</v>
      </c>
      <c r="D9" s="7">
        <f t="shared" si="0"/>
        <v>168000</v>
      </c>
      <c r="E9" s="9" t="s">
        <v>20</v>
      </c>
    </row>
    <row r="10" ht="22" customHeight="1" spans="4:4">
      <c r="D10" s="3">
        <f>SUM(D2:D9)</f>
        <v>586600</v>
      </c>
    </row>
  </sheetData>
  <pageMargins left="0.236111111111111" right="0.118055555555556" top="0.156944444444444" bottom="0.354166666666667" header="0.5" footer="0.118055555555556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2025-06-18T03:26:42Z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